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issele.oliveira\Desktop\"/>
    </mc:Choice>
  </mc:AlternateContent>
  <bookViews>
    <workbookView xWindow="0" yWindow="0" windowWidth="15345" windowHeight="4635"/>
  </bookViews>
  <sheets>
    <sheet name="INICIAL" sheetId="1" r:id="rId1"/>
    <sheet name="JANEIRO" sheetId="2" r:id="rId2"/>
    <sheet name="FEVEREIRO" sheetId="3" r:id="rId3"/>
    <sheet name="MARÇO" sheetId="4" r:id="rId4"/>
    <sheet name="ABRIL" sheetId="5" r:id="rId5"/>
    <sheet name="MAIO" sheetId="6" r:id="rId6"/>
    <sheet name="JUNHO" sheetId="7" r:id="rId7"/>
    <sheet name="JULHO" sheetId="8" r:id="rId8"/>
    <sheet name="AGOSTO" sheetId="9" r:id="rId9"/>
    <sheet name="SETEMBRO" sheetId="10" r:id="rId10"/>
    <sheet name="OUTUBRO" sheetId="11" r:id="rId11"/>
    <sheet name="NOVEMBRO" sheetId="12" r:id="rId12"/>
    <sheet name="DEZEMBRO" sheetId="13" r:id="rId13"/>
    <sheet name="ANUAL" sheetId="14" r:id="rId14"/>
    <sheet name="EXTRAS 1" sheetId="15" r:id="rId15"/>
    <sheet name="EXTRAS 2" sheetId="16" r:id="rId16"/>
  </sheets>
  <calcPr calcId="152511"/>
  <extLst>
    <ext uri="GoogleSheetsCustomDataVersion1">
      <go:sheetsCustomData xmlns:go="http://customooxmlschemas.google.com/" r:id="rId20" roundtripDataSignature="AMtx7mj3gIt/K5dCPdFEaZp5x/njysdjiA=="/>
    </ext>
  </extLst>
</workbook>
</file>

<file path=xl/calcChain.xml><?xml version="1.0" encoding="utf-8"?>
<calcChain xmlns="http://schemas.openxmlformats.org/spreadsheetml/2006/main">
  <c r="D25" i="14" l="1"/>
  <c r="C24" i="14"/>
  <c r="D23" i="14"/>
  <c r="B23" i="14"/>
  <c r="C22" i="14"/>
  <c r="D21" i="14"/>
  <c r="B21" i="14"/>
  <c r="D20" i="14"/>
  <c r="C20" i="14"/>
  <c r="B19" i="14"/>
  <c r="D17" i="14"/>
  <c r="C16" i="14"/>
  <c r="D15" i="14"/>
  <c r="B15" i="14"/>
  <c r="C14" i="14"/>
  <c r="B88" i="13"/>
  <c r="B79" i="13"/>
  <c r="B68" i="13"/>
  <c r="B30" i="13"/>
  <c r="B23" i="13"/>
  <c r="C25" i="14" s="1"/>
  <c r="B16" i="13"/>
  <c r="B32" i="13" s="1"/>
  <c r="B88" i="12"/>
  <c r="B79" i="12"/>
  <c r="B68" i="12"/>
  <c r="B30" i="12"/>
  <c r="D24" i="14" s="1"/>
  <c r="B23" i="12"/>
  <c r="B16" i="12"/>
  <c r="B24" i="14" s="1"/>
  <c r="E24" i="14" s="1"/>
  <c r="B88" i="11"/>
  <c r="B79" i="11"/>
  <c r="B68" i="11"/>
  <c r="B30" i="11"/>
  <c r="B23" i="11"/>
  <c r="B32" i="11" s="1"/>
  <c r="B16" i="11"/>
  <c r="B88" i="10"/>
  <c r="B79" i="10"/>
  <c r="B68" i="10"/>
  <c r="B30" i="10"/>
  <c r="D22" i="14" s="1"/>
  <c r="B23" i="10"/>
  <c r="B16" i="10"/>
  <c r="B22" i="14" s="1"/>
  <c r="E22" i="14" s="1"/>
  <c r="B88" i="9"/>
  <c r="B79" i="9"/>
  <c r="B68" i="9"/>
  <c r="B30" i="9"/>
  <c r="B23" i="9"/>
  <c r="B32" i="9" s="1"/>
  <c r="B16" i="9"/>
  <c r="B88" i="8"/>
  <c r="B79" i="8"/>
  <c r="B68" i="8"/>
  <c r="B32" i="8"/>
  <c r="B30" i="8"/>
  <c r="B23" i="8"/>
  <c r="B16" i="8"/>
  <c r="B20" i="14" s="1"/>
  <c r="E20" i="14" s="1"/>
  <c r="B88" i="7"/>
  <c r="B79" i="7"/>
  <c r="B68" i="7"/>
  <c r="B30" i="7"/>
  <c r="B32" i="7" s="1"/>
  <c r="B23" i="7"/>
  <c r="C19" i="14" s="1"/>
  <c r="B16" i="7"/>
  <c r="B88" i="6"/>
  <c r="B79" i="6"/>
  <c r="B68" i="6"/>
  <c r="B30" i="6"/>
  <c r="D18" i="14" s="1"/>
  <c r="B23" i="6"/>
  <c r="C18" i="14" s="1"/>
  <c r="B16" i="6"/>
  <c r="B32" i="6" s="1"/>
  <c r="B88" i="5"/>
  <c r="B79" i="5"/>
  <c r="B68" i="5"/>
  <c r="B30" i="5"/>
  <c r="B23" i="5"/>
  <c r="C17" i="14" s="1"/>
  <c r="B16" i="5"/>
  <c r="B32" i="5" s="1"/>
  <c r="B88" i="4"/>
  <c r="B79" i="4"/>
  <c r="B68" i="4"/>
  <c r="B30" i="4"/>
  <c r="D16" i="14" s="1"/>
  <c r="B23" i="4"/>
  <c r="B16" i="4"/>
  <c r="B16" i="14" s="1"/>
  <c r="E16" i="14" s="1"/>
  <c r="B88" i="3"/>
  <c r="B79" i="3"/>
  <c r="B68" i="3"/>
  <c r="B30" i="3"/>
  <c r="B23" i="3"/>
  <c r="B32" i="3" s="1"/>
  <c r="B16" i="3"/>
  <c r="B88" i="2"/>
  <c r="B79" i="2"/>
  <c r="B68" i="2"/>
  <c r="B30" i="2"/>
  <c r="D14" i="14" s="1"/>
  <c r="B23" i="2"/>
  <c r="B16" i="2"/>
  <c r="B14" i="14" s="1"/>
  <c r="E14" i="14" l="1"/>
  <c r="B26" i="14"/>
  <c r="E21" i="14"/>
  <c r="B25" i="14"/>
  <c r="E25" i="14" s="1"/>
  <c r="B17" i="14"/>
  <c r="E17" i="14" s="1"/>
  <c r="B32" i="4"/>
  <c r="B32" i="12"/>
  <c r="C15" i="14"/>
  <c r="E15" i="14" s="1"/>
  <c r="C21" i="14"/>
  <c r="C23" i="14"/>
  <c r="E23" i="14" s="1"/>
  <c r="D19" i="14"/>
  <c r="E19" i="14" s="1"/>
  <c r="B32" i="2"/>
  <c r="B32" i="10"/>
  <c r="B18" i="14"/>
  <c r="E18" i="14" s="1"/>
  <c r="E26" i="14" l="1"/>
  <c r="C26" i="14"/>
  <c r="D26" i="14"/>
</calcChain>
</file>

<file path=xl/sharedStrings.xml><?xml version="1.0" encoding="utf-8"?>
<sst xmlns="http://schemas.openxmlformats.org/spreadsheetml/2006/main" count="462" uniqueCount="61">
  <si>
    <t>RECEITA BRUTA MENSAL – REVENDA DE MERCADORIAS (COMÉRCIO)</t>
  </si>
  <si>
    <t xml:space="preserve">Nos campos abaixo você deverá inserir o valor total do faturamento do mês, considerando o comércio de mercadorias, separando os valores recebidos sem e com NF. 	</t>
  </si>
  <si>
    <t>1) Revenda de mercadorias para Pessoas Físicas (sem emissão de NF)</t>
  </si>
  <si>
    <t>2) Revenda de mercadorias para Pessoas Físicas (com emissão de NF)</t>
  </si>
  <si>
    <t>3) Revenda de mercadorias para Pessoas Jurídicas (com emissão de NF)</t>
  </si>
  <si>
    <t>4) Total das receitas com revenda de mercadorias (some os valores dos itens 1 + 2 + 3)</t>
  </si>
  <si>
    <t>RECEITA BRUTA MENSAL – VENDA DE PRODUTOS INDUSTRIALIZADOS (INDÚSTRIA)</t>
  </si>
  <si>
    <t>Se você possui atividade de industrialização de produtos, deverá inserir o valor total do faturamento do mês, considerando a venda destes produtos industrializados, separando os valores recebidos sem e com NF.</t>
  </si>
  <si>
    <t>5) Venda de produtos industrializados para Pessoas Físicas (sem emissão de NF)</t>
  </si>
  <si>
    <t>6) Venda de produtos industrializados para Pessoas Físicas (com emissão de NF)</t>
  </si>
  <si>
    <t>7) Venda de produtos industrializados para Pessoas Jurídicas (com emissão de NF)</t>
  </si>
  <si>
    <t>8) Total das receitas com venda de produtos industrializados (some os valores dos itens 5 + 6 + 7)</t>
  </si>
  <si>
    <t>Se você possui atividade de prestação se serviços, deverá inserir o valor total do faturamento do mês, separando os valores recebidos sem e com NF. Vale ressaltar que, as NFs de serviço são emitidas por meio da Prefeitura.</t>
  </si>
  <si>
    <t>9) Receita com prestação de serviços para Pessoas Físicas (sem emissão de NF)</t>
  </si>
  <si>
    <t>10) Receita com prestação de serviços para Pessoas Físicas (com emissão de NF)</t>
  </si>
  <si>
    <t>11) Receita com prestação de serviços para Pessoas Jurídicas (com emissão de NF)</t>
  </si>
  <si>
    <t>12) Total das receitas com prestação de serviços (9 + 10 + 11)</t>
  </si>
  <si>
    <t>13) Total geral das receitas brutas no mês (4 + 8 + 12)</t>
  </si>
  <si>
    <t>LOCAL E DATA</t>
  </si>
  <si>
    <t>ASSINATURA DO EMPRESÁRIO</t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</si>
  <si>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</si>
  <si>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t>DAS Guia mensal</t>
  </si>
  <si>
    <t>CUSTO DA ATIVIDADE</t>
  </si>
  <si>
    <t>Compra de Mercadoria para Revenda</t>
  </si>
  <si>
    <t>Compra de Produtos p/ Industrialização</t>
  </si>
  <si>
    <t>Fretes</t>
  </si>
  <si>
    <t>TOTAL</t>
  </si>
  <si>
    <t>DESPESAS ADMINISTRATIVAS</t>
  </si>
  <si>
    <t>Aluguel de Imóvel</t>
  </si>
  <si>
    <t>Energia Elétrica</t>
  </si>
  <si>
    <t>DESPESAS FINANCEIRAS</t>
  </si>
  <si>
    <t>Despesas/taxas bancárias</t>
  </si>
  <si>
    <t>Tarifas - máquina de cartão</t>
  </si>
  <si>
    <t>Tarifas - boleto bancário</t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</si>
  <si>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</si>
  <si>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</si>
  <si>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</si>
  <si>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</si>
  <si>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</si>
  <si>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</si>
  <si>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</si>
  <si>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</si>
  <si>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</si>
  <si>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</si>
  <si>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r>
      <rPr>
        <b/>
        <sz val="9"/>
        <color theme="1"/>
        <rFont val="Calibri"/>
      </rPr>
      <t>DICA:</t>
    </r>
    <r>
      <rPr>
        <sz val="9"/>
        <color theme="1"/>
        <rFont val="Calibri"/>
      </rPr>
      <t xml:space="preserve"> Para que seu controle e acompanhamento seja mais eficaz, sugerimos que anexe ao relatório:
1) Os documentos de despesas, entradas de mercadorias e serviços tomados nesse mês, como extrato bancário, recibos e faturas, por exemplo;
2) As notas fiscais de venda e /ou serviços caso tenham sido emitidas.</t>
    </r>
  </si>
  <si>
    <t>RECEITA BRUTA MENSAL</t>
  </si>
  <si>
    <t>REVENDA DE 
MERCADORIAS 
(COMÉRCIO)</t>
  </si>
  <si>
    <t>VENDA DE PRODUTOS 
INDUSTRIALIZADOS 
(INDÚSTRIA)</t>
  </si>
  <si>
    <t xml:space="preserve">PRESTAÇÃO DE SERVIÇOS
(SERVIÇOS)
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</si>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</sst>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R$&quot;\ * #,##0.00_-;\-&quot;R$&quot;\ * #,##0.00_-;_-&quot;R$&quot;\ * &quot;-&quot;??_-;_-@"/>
  </numFmts>
  <fonts count="11" x14ac:knownFonts="1">
    <font>
      <sz val="11"/>
      <color theme="1"/>
      <name val="Arial"/>
    </font>
    <font>
      <sz val="11"/>
      <color theme="1"/>
      <name val="Calibri"/>
    </font>
    <font>
      <b/>
      <sz val="12"/>
      <color theme="1"/>
      <name val="Calibri"/>
    </font>
    <font>
      <sz val="11"/>
      <name val="Arial"/>
    </font>
    <font>
      <sz val="9"/>
      <color theme="1"/>
      <name val="Calibri"/>
    </font>
    <font>
      <sz val="10"/>
      <color theme="1"/>
      <name val="Arial"/>
    </font>
    <font>
      <b/>
      <sz val="9"/>
      <color theme="1"/>
      <name val="Calibri"/>
    </font>
    <font>
      <b/>
      <sz val="10"/>
      <color theme="1"/>
      <name val="Calibri"/>
    </font>
    <font>
      <sz val="10"/>
      <color theme="1"/>
      <name val="Calibri"/>
    </font>
    <font>
      <b/>
      <sz val="11"/>
      <color theme="1"/>
      <name val="Calibri"/>
    </font>
    <font>
      <sz val="11"/>
      <color theme="0"/>
      <name val="Calibri"/>
    </font>
  </fonts>
  <fills count="17">
    <fill>
      <patternFill patternType="none"/>
    </fill>
    <fill>
      <patternFill patternType="gray125"/>
    </fill>
    <fill>
      <patternFill patternType="solid">
        <fgColor rgb="FF9CD3AC"/>
        <bgColor rgb="FF9CD3A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C6EAFB"/>
        <bgColor rgb="FFC6EAFB"/>
      </patternFill>
    </fill>
    <fill>
      <patternFill patternType="solid">
        <fgColor rgb="FFFCF6AE"/>
        <bgColor rgb="FFFCF6AE"/>
      </patternFill>
    </fill>
    <fill>
      <patternFill patternType="solid">
        <fgColor rgb="FFFDC887"/>
        <bgColor rgb="FFFDC887"/>
      </patternFill>
    </fill>
    <fill>
      <patternFill patternType="solid">
        <fgColor rgb="FFC59EC9"/>
        <bgColor rgb="FFC59EC9"/>
      </patternFill>
    </fill>
    <fill>
      <patternFill patternType="solid">
        <fgColor rgb="FFCDE8D4"/>
        <bgColor rgb="FFCDE8D4"/>
      </patternFill>
    </fill>
    <fill>
      <patternFill patternType="solid">
        <fgColor rgb="FF55C5D0"/>
        <bgColor rgb="FF55C5D0"/>
      </patternFill>
    </fill>
    <fill>
      <patternFill patternType="solid">
        <fgColor rgb="FFFAD4E4"/>
        <bgColor rgb="FFFAD4E4"/>
      </patternFill>
    </fill>
    <fill>
      <patternFill patternType="solid">
        <fgColor rgb="FFF7ABAF"/>
        <bgColor rgb="FFF7ABAF"/>
      </patternFill>
    </fill>
    <fill>
      <patternFill patternType="solid">
        <fgColor rgb="FFD7D4EA"/>
        <bgColor rgb="FFD7D4EA"/>
      </patternFill>
    </fill>
    <fill>
      <patternFill patternType="solid">
        <fgColor rgb="FFC9E9EB"/>
        <bgColor rgb="FFC9E9EB"/>
      </patternFill>
    </fill>
    <fill>
      <patternFill patternType="solid">
        <fgColor rgb="FFA3C1D1"/>
        <bgColor rgb="FFA3C1D1"/>
      </patternFill>
    </fill>
    <fill>
      <patternFill patternType="solid">
        <fgColor rgb="FF48887B"/>
        <bgColor rgb="FF48887B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92">
    <xf numFmtId="0" fontId="0" fillId="0" borderId="0" xfId="0" applyFont="1" applyAlignment="1"/>
    <xf numFmtId="0" fontId="1" fillId="0" borderId="0" xfId="0" applyFont="1" applyAlignment="1">
      <alignment vertical="center"/>
    </xf>
    <xf numFmtId="0" fontId="4" fillId="3" borderId="3" xfId="0" applyFont="1" applyFill="1" applyBorder="1" applyAlignment="1">
      <alignment vertical="center"/>
    </xf>
    <xf numFmtId="164" fontId="5" fillId="3" borderId="3" xfId="0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64" fontId="7" fillId="2" borderId="3" xfId="0" applyNumberFormat="1" applyFont="1" applyFill="1" applyBorder="1" applyAlignment="1">
      <alignment vertical="center"/>
    </xf>
    <xf numFmtId="164" fontId="8" fillId="3" borderId="3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64" fontId="8" fillId="3" borderId="5" xfId="0" applyNumberFormat="1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164" fontId="8" fillId="3" borderId="7" xfId="0" applyNumberFormat="1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164" fontId="8" fillId="3" borderId="9" xfId="0" applyNumberFormat="1" applyFont="1" applyFill="1" applyBorder="1" applyAlignment="1">
      <alignment vertical="center"/>
    </xf>
    <xf numFmtId="0" fontId="9" fillId="4" borderId="3" xfId="0" applyFont="1" applyFill="1" applyBorder="1" applyAlignment="1">
      <alignment horizontal="right" vertical="center"/>
    </xf>
    <xf numFmtId="164" fontId="9" fillId="4" borderId="3" xfId="0" applyNumberFormat="1" applyFont="1" applyFill="1" applyBorder="1" applyAlignment="1">
      <alignment vertical="center"/>
    </xf>
    <xf numFmtId="0" fontId="6" fillId="5" borderId="3" xfId="0" applyFont="1" applyFill="1" applyBorder="1" applyAlignment="1">
      <alignment vertical="center"/>
    </xf>
    <xf numFmtId="164" fontId="7" fillId="5" borderId="3" xfId="0" applyNumberFormat="1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0" fontId="6" fillId="6" borderId="3" xfId="0" applyFont="1" applyFill="1" applyBorder="1" applyAlignment="1">
      <alignment vertical="center"/>
    </xf>
    <xf numFmtId="164" fontId="7" fillId="6" borderId="3" xfId="0" applyNumberFormat="1" applyFont="1" applyFill="1" applyBorder="1" applyAlignment="1">
      <alignment vertical="center"/>
    </xf>
    <xf numFmtId="0" fontId="1" fillId="6" borderId="3" xfId="0" applyFont="1" applyFill="1" applyBorder="1" applyAlignment="1">
      <alignment vertical="center"/>
    </xf>
    <xf numFmtId="0" fontId="6" fillId="7" borderId="3" xfId="0" applyFont="1" applyFill="1" applyBorder="1" applyAlignment="1">
      <alignment vertical="center"/>
    </xf>
    <xf numFmtId="164" fontId="7" fillId="7" borderId="3" xfId="0" applyNumberFormat="1" applyFont="1" applyFill="1" applyBorder="1" applyAlignment="1">
      <alignment vertical="center"/>
    </xf>
    <xf numFmtId="0" fontId="1" fillId="7" borderId="3" xfId="0" applyFont="1" applyFill="1" applyBorder="1" applyAlignment="1">
      <alignment vertical="center"/>
    </xf>
    <xf numFmtId="0" fontId="6" fillId="8" borderId="3" xfId="0" applyFont="1" applyFill="1" applyBorder="1" applyAlignment="1">
      <alignment vertical="center"/>
    </xf>
    <xf numFmtId="164" fontId="7" fillId="8" borderId="3" xfId="0" applyNumberFormat="1" applyFont="1" applyFill="1" applyBorder="1" applyAlignment="1">
      <alignment vertical="center"/>
    </xf>
    <xf numFmtId="0" fontId="1" fillId="8" borderId="3" xfId="0" applyFont="1" applyFill="1" applyBorder="1" applyAlignment="1">
      <alignment vertical="center"/>
    </xf>
    <xf numFmtId="0" fontId="6" fillId="9" borderId="3" xfId="0" applyFont="1" applyFill="1" applyBorder="1" applyAlignment="1">
      <alignment vertical="center"/>
    </xf>
    <xf numFmtId="164" fontId="7" fillId="9" borderId="3" xfId="0" applyNumberFormat="1" applyFont="1" applyFill="1" applyBorder="1" applyAlignment="1">
      <alignment vertical="center"/>
    </xf>
    <xf numFmtId="0" fontId="1" fillId="9" borderId="3" xfId="0" applyFont="1" applyFill="1" applyBorder="1" applyAlignment="1">
      <alignment vertical="center"/>
    </xf>
    <xf numFmtId="164" fontId="7" fillId="3" borderId="3" xfId="0" applyNumberFormat="1" applyFont="1" applyFill="1" applyBorder="1" applyAlignment="1">
      <alignment vertical="center"/>
    </xf>
    <xf numFmtId="0" fontId="6" fillId="10" borderId="3" xfId="0" applyFont="1" applyFill="1" applyBorder="1" applyAlignment="1">
      <alignment vertical="center"/>
    </xf>
    <xf numFmtId="164" fontId="7" fillId="10" borderId="3" xfId="0" applyNumberFormat="1" applyFont="1" applyFill="1" applyBorder="1" applyAlignment="1">
      <alignment vertical="center"/>
    </xf>
    <xf numFmtId="0" fontId="1" fillId="10" borderId="3" xfId="0" applyFont="1" applyFill="1" applyBorder="1" applyAlignment="1">
      <alignment vertical="center"/>
    </xf>
    <xf numFmtId="0" fontId="6" fillId="11" borderId="3" xfId="0" applyFont="1" applyFill="1" applyBorder="1" applyAlignment="1">
      <alignment vertical="center"/>
    </xf>
    <xf numFmtId="164" fontId="7" fillId="11" borderId="3" xfId="0" applyNumberFormat="1" applyFont="1" applyFill="1" applyBorder="1" applyAlignment="1">
      <alignment vertical="center"/>
    </xf>
    <xf numFmtId="0" fontId="1" fillId="11" borderId="3" xfId="0" applyFont="1" applyFill="1" applyBorder="1" applyAlignment="1">
      <alignment vertical="center"/>
    </xf>
    <xf numFmtId="0" fontId="6" fillId="12" borderId="3" xfId="0" applyFont="1" applyFill="1" applyBorder="1" applyAlignment="1">
      <alignment vertical="center"/>
    </xf>
    <xf numFmtId="164" fontId="7" fillId="12" borderId="3" xfId="0" applyNumberFormat="1" applyFont="1" applyFill="1" applyBorder="1" applyAlignment="1">
      <alignment vertical="center"/>
    </xf>
    <xf numFmtId="0" fontId="1" fillId="12" borderId="3" xfId="0" applyFont="1" applyFill="1" applyBorder="1" applyAlignment="1">
      <alignment vertical="center"/>
    </xf>
    <xf numFmtId="0" fontId="6" fillId="13" borderId="3" xfId="0" applyFont="1" applyFill="1" applyBorder="1" applyAlignment="1">
      <alignment vertical="center"/>
    </xf>
    <xf numFmtId="164" fontId="7" fillId="13" borderId="3" xfId="0" applyNumberFormat="1" applyFont="1" applyFill="1" applyBorder="1" applyAlignment="1">
      <alignment vertical="center"/>
    </xf>
    <xf numFmtId="0" fontId="1" fillId="13" borderId="3" xfId="0" applyFont="1" applyFill="1" applyBorder="1" applyAlignment="1">
      <alignment vertical="center"/>
    </xf>
    <xf numFmtId="0" fontId="6" fillId="14" borderId="3" xfId="0" applyFont="1" applyFill="1" applyBorder="1" applyAlignment="1">
      <alignment vertical="center"/>
    </xf>
    <xf numFmtId="164" fontId="7" fillId="14" borderId="3" xfId="0" applyNumberFormat="1" applyFont="1" applyFill="1" applyBorder="1" applyAlignment="1">
      <alignment vertical="center"/>
    </xf>
    <xf numFmtId="0" fontId="1" fillId="14" borderId="3" xfId="0" applyFont="1" applyFill="1" applyBorder="1" applyAlignment="1">
      <alignment vertical="center"/>
    </xf>
    <xf numFmtId="0" fontId="6" fillId="15" borderId="3" xfId="0" applyFont="1" applyFill="1" applyBorder="1" applyAlignment="1">
      <alignment vertical="center"/>
    </xf>
    <xf numFmtId="164" fontId="7" fillId="15" borderId="3" xfId="0" applyNumberFormat="1" applyFont="1" applyFill="1" applyBorder="1" applyAlignment="1">
      <alignment vertical="center"/>
    </xf>
    <xf numFmtId="0" fontId="1" fillId="15" borderId="3" xfId="0" applyFont="1" applyFill="1" applyBorder="1" applyAlignment="1">
      <alignment vertical="center"/>
    </xf>
    <xf numFmtId="0" fontId="8" fillId="9" borderId="3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9" borderId="3" xfId="0" applyFont="1" applyFill="1" applyBorder="1" applyAlignment="1">
      <alignment horizontal="center" wrapText="1"/>
    </xf>
    <xf numFmtId="164" fontId="1" fillId="4" borderId="3" xfId="0" applyNumberFormat="1" applyFont="1" applyFill="1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9" fillId="2" borderId="3" xfId="0" applyFont="1" applyFill="1" applyBorder="1" applyAlignment="1">
      <alignment vertical="center"/>
    </xf>
    <xf numFmtId="164" fontId="9" fillId="2" borderId="3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/>
    </xf>
    <xf numFmtId="0" fontId="3" fillId="0" borderId="2" xfId="0" applyFont="1" applyBorder="1"/>
    <xf numFmtId="0" fontId="4" fillId="0" borderId="0" xfId="0" applyFont="1" applyAlignment="1">
      <alignment horizontal="left" vertical="center" wrapText="1"/>
    </xf>
    <xf numFmtId="0" fontId="0" fillId="0" borderId="0" xfId="0" applyFont="1" applyAlignment="1"/>
    <xf numFmtId="0" fontId="9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0" fontId="3" fillId="0" borderId="10" xfId="0" applyFont="1" applyBorder="1"/>
    <xf numFmtId="0" fontId="9" fillId="2" borderId="11" xfId="0" applyFont="1" applyFill="1" applyBorder="1" applyAlignment="1">
      <alignment horizontal="center" vertical="center"/>
    </xf>
    <xf numFmtId="0" fontId="3" fillId="0" borderId="1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4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22</xdr:row>
      <xdr:rowOff>57150</xdr:rowOff>
    </xdr:from>
    <xdr:ext cx="3057525" cy="171450"/>
    <xdr:sp macro="" textlink="">
      <xdr:nvSpPr>
        <xdr:cNvPr id="3" name="Shape 3"/>
        <xdr:cNvSpPr txBox="1"/>
      </xdr:nvSpPr>
      <xdr:spPr>
        <a:xfrm>
          <a:off x="3822000" y="3694688"/>
          <a:ext cx="3048000" cy="17062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/>
        </a:p>
      </xdr:txBody>
    </xdr:sp>
    <xdr:clientData fLocksWithSheet="0"/>
  </xdr:oneCellAnchor>
  <xdr:oneCellAnchor>
    <xdr:from>
      <xdr:col>2</xdr:col>
      <xdr:colOff>438150</xdr:colOff>
      <xdr:row>23</xdr:row>
      <xdr:rowOff>152400</xdr:rowOff>
    </xdr:from>
    <xdr:ext cx="3057525" cy="171450"/>
    <xdr:sp macro="" textlink="">
      <xdr:nvSpPr>
        <xdr:cNvPr id="2" name="Shape 3"/>
        <xdr:cNvSpPr txBox="1"/>
      </xdr:nvSpPr>
      <xdr:spPr>
        <a:xfrm>
          <a:off x="3822000" y="3694688"/>
          <a:ext cx="3048000" cy="17062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/>
        </a:p>
      </xdr:txBody>
    </xdr:sp>
    <xdr:clientData fLocksWithSheet="0"/>
  </xdr:oneCellAnchor>
  <xdr:oneCellAnchor>
    <xdr:from>
      <xdr:col>2</xdr:col>
      <xdr:colOff>190500</xdr:colOff>
      <xdr:row>22</xdr:row>
      <xdr:rowOff>66675</xdr:rowOff>
    </xdr:from>
    <xdr:ext cx="3057525" cy="171450"/>
    <xdr:sp macro="" textlink="">
      <xdr:nvSpPr>
        <xdr:cNvPr id="4" name="Shape 3"/>
        <xdr:cNvSpPr txBox="1"/>
      </xdr:nvSpPr>
      <xdr:spPr>
        <a:xfrm>
          <a:off x="3822000" y="3694688"/>
          <a:ext cx="3048000" cy="17062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/>
        </a:p>
      </xdr:txBody>
    </xdr:sp>
    <xdr:clientData fLocksWithSheet="0"/>
  </xdr:oneCellAnchor>
  <xdr:oneCellAnchor>
    <xdr:from>
      <xdr:col>2</xdr:col>
      <xdr:colOff>419100</xdr:colOff>
      <xdr:row>24</xdr:row>
      <xdr:rowOff>161925</xdr:rowOff>
    </xdr:from>
    <xdr:ext cx="3057525" cy="314325"/>
    <xdr:sp macro="" textlink="">
      <xdr:nvSpPr>
        <xdr:cNvPr id="5" name="Shape 4"/>
        <xdr:cNvSpPr txBox="1"/>
      </xdr:nvSpPr>
      <xdr:spPr>
        <a:xfrm>
          <a:off x="3822000" y="3624252"/>
          <a:ext cx="3048000" cy="31149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xx.xxx..xxx/xxxx-xx</a:t>
          </a:r>
          <a:endParaRPr sz="1400"/>
        </a:p>
      </xdr:txBody>
    </xdr:sp>
    <xdr:clientData fLocksWithSheet="0"/>
  </xdr:oneCellAnchor>
  <xdr:oneCellAnchor>
    <xdr:from>
      <xdr:col>2</xdr:col>
      <xdr:colOff>400050</xdr:colOff>
      <xdr:row>23</xdr:row>
      <xdr:rowOff>38100</xdr:rowOff>
    </xdr:from>
    <xdr:ext cx="3057525" cy="314325"/>
    <xdr:sp macro="" textlink="">
      <xdr:nvSpPr>
        <xdr:cNvPr id="6" name="Shape 5"/>
        <xdr:cNvSpPr txBox="1"/>
      </xdr:nvSpPr>
      <xdr:spPr>
        <a:xfrm>
          <a:off x="3822000" y="3624252"/>
          <a:ext cx="3048000" cy="31149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Seu nome aqui</a:t>
          </a:r>
          <a:endParaRPr sz="1400"/>
        </a:p>
      </xdr:txBody>
    </xdr:sp>
    <xdr:clientData fLocksWithSheet="0"/>
  </xdr:oneCellAnchor>
  <xdr:oneCellAnchor>
    <xdr:from>
      <xdr:col>2</xdr:col>
      <xdr:colOff>133350</xdr:colOff>
      <xdr:row>37</xdr:row>
      <xdr:rowOff>85725</xdr:rowOff>
    </xdr:from>
    <xdr:ext cx="1162050" cy="923925"/>
    <xdr:sp macro="" textlink="">
      <xdr:nvSpPr>
        <xdr:cNvPr id="7" name="Shape 6"/>
        <xdr:cNvSpPr/>
      </xdr:nvSpPr>
      <xdr:spPr>
        <a:xfrm>
          <a:off x="4769738" y="3322800"/>
          <a:ext cx="115252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6086475" cy="9267825"/>
    <xdr:pic>
      <xdr:nvPicPr>
        <xdr:cNvPr id="8" name="image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27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133350</xdr:rowOff>
    </xdr:from>
    <xdr:ext cx="3486150" cy="1409700"/>
    <xdr:pic>
      <xdr:nvPicPr>
        <xdr:cNvPr id="3" name="image29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2047875</xdr:colOff>
      <xdr:row>38</xdr:row>
      <xdr:rowOff>57150</xdr:rowOff>
    </xdr:from>
    <xdr:ext cx="1571625" cy="581025"/>
    <xdr:pic>
      <xdr:nvPicPr>
        <xdr:cNvPr id="5" name="image28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1190625</xdr:colOff>
      <xdr:row>1</xdr:row>
      <xdr:rowOff>66675</xdr:rowOff>
    </xdr:from>
    <xdr:ext cx="3067050" cy="1409700"/>
    <xdr:pic>
      <xdr:nvPicPr>
        <xdr:cNvPr id="2" name="image3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133350</xdr:rowOff>
    </xdr:from>
    <xdr:ext cx="3486150" cy="1409700"/>
    <xdr:pic>
      <xdr:nvPicPr>
        <xdr:cNvPr id="3" name="image3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2047875</xdr:colOff>
      <xdr:row>38</xdr:row>
      <xdr:rowOff>57150</xdr:rowOff>
    </xdr:from>
    <xdr:ext cx="1571625" cy="581025"/>
    <xdr:pic>
      <xdr:nvPicPr>
        <xdr:cNvPr id="5" name="image3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1171575</xdr:colOff>
      <xdr:row>1</xdr:row>
      <xdr:rowOff>66675</xdr:rowOff>
    </xdr:from>
    <xdr:ext cx="3067050" cy="1409700"/>
    <xdr:pic>
      <xdr:nvPicPr>
        <xdr:cNvPr id="2" name="image3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1590675</xdr:colOff>
      <xdr:row>38</xdr:row>
      <xdr:rowOff>57150</xdr:rowOff>
    </xdr:from>
    <xdr:ext cx="2028825" cy="581025"/>
    <xdr:pic>
      <xdr:nvPicPr>
        <xdr:cNvPr id="3" name="image3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42</xdr:row>
      <xdr:rowOff>142875</xdr:rowOff>
    </xdr:from>
    <xdr:ext cx="3486150" cy="1409700"/>
    <xdr:pic>
      <xdr:nvPicPr>
        <xdr:cNvPr id="4" name="image3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1162050</xdr:colOff>
      <xdr:row>1</xdr:row>
      <xdr:rowOff>66675</xdr:rowOff>
    </xdr:from>
    <xdr:ext cx="3067050" cy="1409700"/>
    <xdr:pic>
      <xdr:nvPicPr>
        <xdr:cNvPr id="2" name="image3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133350</xdr:rowOff>
    </xdr:from>
    <xdr:ext cx="3486150" cy="1409700"/>
    <xdr:pic>
      <xdr:nvPicPr>
        <xdr:cNvPr id="3" name="image37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2171700</xdr:colOff>
      <xdr:row>38</xdr:row>
      <xdr:rowOff>57150</xdr:rowOff>
    </xdr:from>
    <xdr:ext cx="1447800" cy="581025"/>
    <xdr:pic>
      <xdr:nvPicPr>
        <xdr:cNvPr id="5" name="image3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</xdr:row>
      <xdr:rowOff>57150</xdr:rowOff>
    </xdr:from>
    <xdr:ext cx="3505200" cy="1409700"/>
    <xdr:pic>
      <xdr:nvPicPr>
        <xdr:cNvPr id="2" name="image3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41</xdr:row>
      <xdr:rowOff>66675</xdr:rowOff>
    </xdr:from>
    <xdr:ext cx="638175" cy="2952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19775" cy="9296400"/>
    <xdr:pic>
      <xdr:nvPicPr>
        <xdr:cNvPr id="2" name="image4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48350" cy="8715375"/>
    <xdr:pic>
      <xdr:nvPicPr>
        <xdr:cNvPr id="2" name="image4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1190625</xdr:colOff>
      <xdr:row>1</xdr:row>
      <xdr:rowOff>57150</xdr:rowOff>
    </xdr:from>
    <xdr:ext cx="3067050" cy="1409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2000250</xdr:colOff>
      <xdr:row>38</xdr:row>
      <xdr:rowOff>66675</xdr:rowOff>
    </xdr:from>
    <xdr:ext cx="1619250" cy="5810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42</xdr:row>
      <xdr:rowOff>133350</xdr:rowOff>
    </xdr:from>
    <xdr:ext cx="3486150" cy="1409700"/>
    <xdr:pic>
      <xdr:nvPicPr>
        <xdr:cNvPr id="4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990600</xdr:colOff>
      <xdr:row>42</xdr:row>
      <xdr:rowOff>133350</xdr:rowOff>
    </xdr:from>
    <xdr:ext cx="3486150" cy="140970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1885950</xdr:colOff>
      <xdr:row>38</xdr:row>
      <xdr:rowOff>57150</xdr:rowOff>
    </xdr:from>
    <xdr:ext cx="1743075" cy="5810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1190625</xdr:colOff>
      <xdr:row>1</xdr:row>
      <xdr:rowOff>47625</xdr:rowOff>
    </xdr:from>
    <xdr:ext cx="3038475" cy="1428750"/>
    <xdr:pic>
      <xdr:nvPicPr>
        <xdr:cNvPr id="4" name="image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133350</xdr:rowOff>
    </xdr:from>
    <xdr:ext cx="3486150" cy="1409700"/>
    <xdr:pic>
      <xdr:nvPicPr>
        <xdr:cNvPr id="3" name="image10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1962150</xdr:colOff>
      <xdr:row>38</xdr:row>
      <xdr:rowOff>66675</xdr:rowOff>
    </xdr:from>
    <xdr:ext cx="1657350" cy="581025"/>
    <xdr:pic>
      <xdr:nvPicPr>
        <xdr:cNvPr id="5" name="image1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1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1905000</xdr:colOff>
      <xdr:row>38</xdr:row>
      <xdr:rowOff>57150</xdr:rowOff>
    </xdr:from>
    <xdr:ext cx="1714500" cy="581025"/>
    <xdr:pic>
      <xdr:nvPicPr>
        <xdr:cNvPr id="3" name="image1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42</xdr:row>
      <xdr:rowOff>133350</xdr:rowOff>
    </xdr:from>
    <xdr:ext cx="3486150" cy="1409700"/>
    <xdr:pic>
      <xdr:nvPicPr>
        <xdr:cNvPr id="4" name="image1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1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1895475</xdr:colOff>
      <xdr:row>38</xdr:row>
      <xdr:rowOff>57150</xdr:rowOff>
    </xdr:from>
    <xdr:ext cx="1733550" cy="581025"/>
    <xdr:pic>
      <xdr:nvPicPr>
        <xdr:cNvPr id="3" name="image1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42</xdr:row>
      <xdr:rowOff>142875</xdr:rowOff>
    </xdr:from>
    <xdr:ext cx="3486150" cy="1409700"/>
    <xdr:pic>
      <xdr:nvPicPr>
        <xdr:cNvPr id="4" name="image1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2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1857375</xdr:colOff>
      <xdr:row>38</xdr:row>
      <xdr:rowOff>57150</xdr:rowOff>
    </xdr:from>
    <xdr:ext cx="1762125" cy="581025"/>
    <xdr:pic>
      <xdr:nvPicPr>
        <xdr:cNvPr id="3" name="image1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142875</xdr:rowOff>
    </xdr:from>
    <xdr:ext cx="3486150" cy="1409700"/>
    <xdr:pic>
      <xdr:nvPicPr>
        <xdr:cNvPr id="4" name="image19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2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1781175</xdr:colOff>
      <xdr:row>38</xdr:row>
      <xdr:rowOff>57150</xdr:rowOff>
    </xdr:from>
    <xdr:ext cx="1838325" cy="581025"/>
    <xdr:pic>
      <xdr:nvPicPr>
        <xdr:cNvPr id="3" name="image2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42</xdr:row>
      <xdr:rowOff>142875</xdr:rowOff>
    </xdr:from>
    <xdr:ext cx="3486150" cy="1409700"/>
    <xdr:pic>
      <xdr:nvPicPr>
        <xdr:cNvPr id="4" name="image2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1181100</xdr:colOff>
      <xdr:row>1</xdr:row>
      <xdr:rowOff>66675</xdr:rowOff>
    </xdr:from>
    <xdr:ext cx="3067050" cy="1409700"/>
    <xdr:pic>
      <xdr:nvPicPr>
        <xdr:cNvPr id="2" name="image2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42</xdr:row>
      <xdr:rowOff>133350</xdr:rowOff>
    </xdr:from>
    <xdr:ext cx="3486150" cy="1409700"/>
    <xdr:pic>
      <xdr:nvPicPr>
        <xdr:cNvPr id="3" name="image24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2371725</xdr:colOff>
      <xdr:row>89</xdr:row>
      <xdr:rowOff>38100</xdr:rowOff>
    </xdr:from>
    <xdr:ext cx="638175" cy="295275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1981200</xdr:colOff>
      <xdr:row>38</xdr:row>
      <xdr:rowOff>57150</xdr:rowOff>
    </xdr:from>
    <xdr:ext cx="1647825" cy="581025"/>
    <xdr:pic>
      <xdr:nvPicPr>
        <xdr:cNvPr id="5" name="image2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showGridLines="0" tabSelected="1" workbookViewId="0"/>
  </sheetViews>
  <sheetFormatPr defaultColWidth="12.625" defaultRowHeight="15" customHeight="1" x14ac:dyDescent="0.2"/>
  <cols>
    <col min="1" max="26" width="7.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25" right="0.25" top="0.75" bottom="0.75" header="0" footer="0"/>
  <pageSetup paperSize="9" orientation="portrait"/>
  <rowBreaks count="2" manualBreakCount="2">
    <brk man="1"/>
    <brk id="52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81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39" t="s">
        <v>5</v>
      </c>
      <c r="B16" s="40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81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39" t="s">
        <v>11</v>
      </c>
      <c r="B23" s="40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81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39" t="s">
        <v>16</v>
      </c>
      <c r="B30" s="40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41" t="s">
        <v>17</v>
      </c>
      <c r="B32" s="40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41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41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80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80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80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83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42" t="s">
        <v>5</v>
      </c>
      <c r="B16" s="43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83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42" t="s">
        <v>11</v>
      </c>
      <c r="B23" s="43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83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42" t="s">
        <v>16</v>
      </c>
      <c r="B30" s="43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44" t="s">
        <v>17</v>
      </c>
      <c r="B32" s="43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42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44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82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82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82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85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45" t="s">
        <v>5</v>
      </c>
      <c r="B16" s="46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85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45" t="s">
        <v>11</v>
      </c>
      <c r="B23" s="46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85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45" t="s">
        <v>16</v>
      </c>
      <c r="B30" s="46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47" t="s">
        <v>17</v>
      </c>
      <c r="B32" s="46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43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47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84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84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84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87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48" t="s">
        <v>5</v>
      </c>
      <c r="B16" s="49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87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48" t="s">
        <v>11</v>
      </c>
      <c r="B23" s="49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87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48" t="s">
        <v>16</v>
      </c>
      <c r="B30" s="49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50" t="s">
        <v>17</v>
      </c>
      <c r="B32" s="49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44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50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86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86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86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16.625" customWidth="1"/>
    <col min="2" max="5" width="15.5" customWidth="1"/>
    <col min="6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">
      <c r="A12" s="1"/>
      <c r="B12" s="88" t="s">
        <v>45</v>
      </c>
      <c r="C12" s="89"/>
      <c r="D12" s="59"/>
      <c r="E12" s="90" t="s">
        <v>26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5">
      <c r="A13" s="1"/>
      <c r="B13" s="51" t="s">
        <v>46</v>
      </c>
      <c r="C13" s="52" t="s">
        <v>47</v>
      </c>
      <c r="D13" s="53" t="s">
        <v>48</v>
      </c>
      <c r="E13" s="9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x14ac:dyDescent="0.2">
      <c r="A14" s="31" t="s">
        <v>49</v>
      </c>
      <c r="B14" s="54">
        <f>JANEIRO!B16</f>
        <v>140</v>
      </c>
      <c r="C14" s="54">
        <f>JANEIRO!B23</f>
        <v>0</v>
      </c>
      <c r="D14" s="54">
        <f>JANEIRO!B30</f>
        <v>0</v>
      </c>
      <c r="E14" s="54">
        <f t="shared" ref="E14:E25" si="0">SUM(B14:D14)</f>
        <v>140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2">
      <c r="A15" s="1" t="s">
        <v>50</v>
      </c>
      <c r="B15" s="55">
        <f>FEVEREIRO!B16</f>
        <v>140</v>
      </c>
      <c r="C15" s="55">
        <f>FEVEREIRO!B23</f>
        <v>0</v>
      </c>
      <c r="D15" s="55">
        <f>FEVEREIRO!B30</f>
        <v>0</v>
      </c>
      <c r="E15" s="55">
        <f t="shared" si="0"/>
        <v>140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x14ac:dyDescent="0.2">
      <c r="A16" s="31" t="s">
        <v>51</v>
      </c>
      <c r="B16" s="54">
        <f>MARÇO!B16</f>
        <v>0</v>
      </c>
      <c r="C16" s="54">
        <f>MARÇO!B23</f>
        <v>0</v>
      </c>
      <c r="D16" s="54">
        <f>MARÇO!B30</f>
        <v>0</v>
      </c>
      <c r="E16" s="54">
        <f t="shared" si="0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x14ac:dyDescent="0.2">
      <c r="A17" s="1" t="s">
        <v>52</v>
      </c>
      <c r="B17" s="55">
        <f>ABRIL!B16</f>
        <v>0</v>
      </c>
      <c r="C17" s="55">
        <f>ABRIL!B23</f>
        <v>0</v>
      </c>
      <c r="D17" s="55">
        <f>ABRIL!B30</f>
        <v>0</v>
      </c>
      <c r="E17" s="55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2">
      <c r="A18" s="31" t="s">
        <v>53</v>
      </c>
      <c r="B18" s="54">
        <f>MAIO!B16</f>
        <v>0</v>
      </c>
      <c r="C18" s="54">
        <f>MAIO!B23</f>
        <v>0</v>
      </c>
      <c r="D18" s="54">
        <f>MAIO!B30</f>
        <v>0</v>
      </c>
      <c r="E18" s="54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2">
      <c r="A19" s="1" t="s">
        <v>54</v>
      </c>
      <c r="B19" s="55">
        <f>JUNHO!B16</f>
        <v>0</v>
      </c>
      <c r="C19" s="55">
        <f>JUNHO!B23</f>
        <v>0</v>
      </c>
      <c r="D19" s="55">
        <f>JUNHO!B30</f>
        <v>0</v>
      </c>
      <c r="E19" s="55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2">
      <c r="A20" s="31" t="s">
        <v>55</v>
      </c>
      <c r="B20" s="54">
        <f>JULHO!B16</f>
        <v>0</v>
      </c>
      <c r="C20" s="54">
        <f>JULHO!B23</f>
        <v>0</v>
      </c>
      <c r="D20" s="54">
        <f>JULHO!B30</f>
        <v>0</v>
      </c>
      <c r="E20" s="54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2">
      <c r="A21" s="1" t="s">
        <v>56</v>
      </c>
      <c r="B21" s="55">
        <f>AGOSTO!B16</f>
        <v>0</v>
      </c>
      <c r="C21" s="55">
        <f>AGOSTO!B23</f>
        <v>0</v>
      </c>
      <c r="D21" s="55">
        <f>AGOSTO!B30</f>
        <v>0</v>
      </c>
      <c r="E21" s="55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x14ac:dyDescent="0.2">
      <c r="A22" s="31" t="s">
        <v>57</v>
      </c>
      <c r="B22" s="54">
        <f>SETEMBRO!B16</f>
        <v>0</v>
      </c>
      <c r="C22" s="54">
        <f>SETEMBRO!B23</f>
        <v>0</v>
      </c>
      <c r="D22" s="54">
        <f>SETEMBRO!B30</f>
        <v>0</v>
      </c>
      <c r="E22" s="54">
        <f t="shared" si="0"/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x14ac:dyDescent="0.2">
      <c r="A23" s="1" t="s">
        <v>58</v>
      </c>
      <c r="B23" s="55">
        <f>OUTUBRO!B16</f>
        <v>0</v>
      </c>
      <c r="C23" s="55">
        <f>OUTUBRO!B23</f>
        <v>0</v>
      </c>
      <c r="D23" s="55">
        <f>OUTUBRO!B30</f>
        <v>0</v>
      </c>
      <c r="E23" s="55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x14ac:dyDescent="0.2">
      <c r="A24" s="31" t="s">
        <v>59</v>
      </c>
      <c r="B24" s="54">
        <f>NOVEMBRO!B16</f>
        <v>0</v>
      </c>
      <c r="C24" s="54">
        <f>NOVEMBRO!B23</f>
        <v>0</v>
      </c>
      <c r="D24" s="54">
        <f>NOVEMBRO!B30</f>
        <v>0</v>
      </c>
      <c r="E24" s="54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x14ac:dyDescent="0.2">
      <c r="A25" s="1" t="s">
        <v>60</v>
      </c>
      <c r="B25" s="55">
        <f>DEZEMBRO!B16</f>
        <v>0</v>
      </c>
      <c r="C25" s="55">
        <f>DEZEMBRO!B23</f>
        <v>0</v>
      </c>
      <c r="D25" s="55">
        <f>DEZEMBRO!B30</f>
        <v>0</v>
      </c>
      <c r="E25" s="55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 x14ac:dyDescent="0.2">
      <c r="A26" s="56" t="s">
        <v>26</v>
      </c>
      <c r="B26" s="57">
        <f t="shared" ref="B26:E26" si="1">SUM(B14:B25)</f>
        <v>280</v>
      </c>
      <c r="C26" s="57">
        <f t="shared" si="1"/>
        <v>0</v>
      </c>
      <c r="D26" s="57">
        <f t="shared" si="1"/>
        <v>0</v>
      </c>
      <c r="E26" s="57">
        <f t="shared" si="1"/>
        <v>280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12:D12"/>
    <mergeCell ref="E12:E1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showGridLines="0" workbookViewId="0"/>
  </sheetViews>
  <sheetFormatPr defaultColWidth="12.625" defaultRowHeight="15" customHeight="1" x14ac:dyDescent="0.2"/>
  <cols>
    <col min="1" max="26" width="7.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25" right="0.25" top="0.75" bottom="0.7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showGridLines="0" workbookViewId="0"/>
  </sheetViews>
  <sheetFormatPr defaultColWidth="12.625" defaultRowHeight="15" customHeight="1" x14ac:dyDescent="0.2"/>
  <cols>
    <col min="1" max="26" width="7.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25" right="0.25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63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3">
        <v>30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3">
        <v>50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3">
        <v>60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4" t="s">
        <v>5</v>
      </c>
      <c r="B16" s="5">
        <f>SUM(B13:B15)</f>
        <v>140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63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4" t="s">
        <v>11</v>
      </c>
      <c r="B23" s="5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63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4" t="s">
        <v>16</v>
      </c>
      <c r="B30" s="5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7" t="s">
        <v>17</v>
      </c>
      <c r="B32" s="5">
        <f>SUM(B16+B23+B30)</f>
        <v>140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20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7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62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62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62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67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3">
        <v>30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3">
        <v>50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3">
        <v>60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7" t="s">
        <v>5</v>
      </c>
      <c r="B16" s="18">
        <f>SUM(B13:B15)</f>
        <v>140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67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17" t="s">
        <v>11</v>
      </c>
      <c r="B23" s="18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67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7" t="s">
        <v>16</v>
      </c>
      <c r="B30" s="18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9" t="s">
        <v>17</v>
      </c>
      <c r="B32" s="18">
        <f>SUM(B16+B23+B30)</f>
        <v>140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34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19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66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66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66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69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20" t="s">
        <v>5</v>
      </c>
      <c r="B16" s="21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69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20" t="s">
        <v>11</v>
      </c>
      <c r="B23" s="21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69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20" t="s">
        <v>16</v>
      </c>
      <c r="B30" s="21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22" t="s">
        <v>17</v>
      </c>
      <c r="B32" s="21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35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22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68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68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68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1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23" t="s">
        <v>5</v>
      </c>
      <c r="B16" s="24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1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23" t="s">
        <v>11</v>
      </c>
      <c r="B23" s="24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1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23" t="s">
        <v>16</v>
      </c>
      <c r="B30" s="24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25" t="s">
        <v>17</v>
      </c>
      <c r="B32" s="24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36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25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70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70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70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3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26" t="s">
        <v>5</v>
      </c>
      <c r="B16" s="27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3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26" t="s">
        <v>11</v>
      </c>
      <c r="B23" s="27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3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26" t="s">
        <v>16</v>
      </c>
      <c r="B30" s="27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28" t="s">
        <v>17</v>
      </c>
      <c r="B32" s="27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37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28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72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72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72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5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29" t="s">
        <v>5</v>
      </c>
      <c r="B16" s="30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5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29" t="s">
        <v>11</v>
      </c>
      <c r="B23" s="30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5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29" t="s">
        <v>16</v>
      </c>
      <c r="B30" s="30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31" t="s">
        <v>17</v>
      </c>
      <c r="B32" s="30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38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31" t="s">
        <v>21</v>
      </c>
      <c r="B52" s="32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74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74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74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7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33" t="s">
        <v>5</v>
      </c>
      <c r="B16" s="34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7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33" t="s">
        <v>11</v>
      </c>
      <c r="B23" s="34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7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33" t="s">
        <v>16</v>
      </c>
      <c r="B30" s="34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35" t="s">
        <v>17</v>
      </c>
      <c r="B32" s="34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39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35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76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76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76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 x14ac:dyDescent="0.2"/>
  <cols>
    <col min="1" max="1" width="63.25" customWidth="1"/>
    <col min="2" max="2" width="16.875" customWidth="1"/>
    <col min="3" max="26" width="8" customWidth="1"/>
  </cols>
  <sheetData>
    <row r="1" spans="1:26" ht="14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">
      <c r="A11" s="79" t="s">
        <v>0</v>
      </c>
      <c r="B11" s="5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2">
      <c r="A12" s="64" t="s">
        <v>1</v>
      </c>
      <c r="B12" s="6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2" t="s">
        <v>2</v>
      </c>
      <c r="B13" s="6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2" t="s">
        <v>3</v>
      </c>
      <c r="B14" s="6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2" t="s">
        <v>4</v>
      </c>
      <c r="B15" s="6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36" t="s">
        <v>5</v>
      </c>
      <c r="B16" s="37">
        <f>SUM(B13:B15)</f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79" t="s">
        <v>6</v>
      </c>
      <c r="B18" s="5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2">
      <c r="A19" s="64" t="s">
        <v>7</v>
      </c>
      <c r="B19" s="6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2" t="s">
        <v>8</v>
      </c>
      <c r="B20" s="6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2" t="s">
        <v>9</v>
      </c>
      <c r="B21" s="6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2" t="s">
        <v>10</v>
      </c>
      <c r="B22" s="6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36" t="s">
        <v>11</v>
      </c>
      <c r="B23" s="37">
        <f>SUM(B20:B22)</f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79" t="s">
        <v>6</v>
      </c>
      <c r="B25" s="5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2">
      <c r="A26" s="64" t="s">
        <v>12</v>
      </c>
      <c r="B26" s="6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2" t="s">
        <v>13</v>
      </c>
      <c r="B27" s="6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2" t="s">
        <v>14</v>
      </c>
      <c r="B28" s="6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2" t="s">
        <v>15</v>
      </c>
      <c r="B29" s="6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36" t="s">
        <v>16</v>
      </c>
      <c r="B30" s="37">
        <f>SUM(B27:B29)</f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38" t="s">
        <v>17</v>
      </c>
      <c r="B32" s="37">
        <f>SUM(B16+B23+B30)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">
      <c r="A34" s="65" t="s">
        <v>18</v>
      </c>
      <c r="B34" s="5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1.5" customHeight="1" x14ac:dyDescent="0.2">
      <c r="A36" s="58" t="s">
        <v>19</v>
      </c>
      <c r="B36" s="5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">
      <c r="A37" s="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0" customHeight="1" x14ac:dyDescent="0.2">
      <c r="A38" s="60" t="s">
        <v>40</v>
      </c>
      <c r="B38" s="6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">
      <c r="A52" s="38" t="s">
        <v>21</v>
      </c>
      <c r="B52" s="6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">
      <c r="A54" s="78" t="s">
        <v>22</v>
      </c>
      <c r="B54" s="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9" t="s">
        <v>23</v>
      </c>
      <c r="B55" s="10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">
      <c r="A56" s="11" t="s">
        <v>24</v>
      </c>
      <c r="B56" s="12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">
      <c r="A57" s="11" t="s">
        <v>25</v>
      </c>
      <c r="B57" s="12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1"/>
      <c r="B58" s="12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">
      <c r="A59" s="11"/>
      <c r="B59" s="12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">
      <c r="A60" s="11"/>
      <c r="B60" s="12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">
      <c r="A61" s="11"/>
      <c r="B61" s="12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">
      <c r="A62" s="11"/>
      <c r="B62" s="12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">
      <c r="A63" s="11"/>
      <c r="B63" s="12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">
      <c r="A64" s="11"/>
      <c r="B64" s="12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">
      <c r="A65" s="11"/>
      <c r="B65" s="12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">
      <c r="A66" s="11"/>
      <c r="B66" s="12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">
      <c r="A67" s="13"/>
      <c r="B67" s="14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">
      <c r="A68" s="15" t="s">
        <v>26</v>
      </c>
      <c r="B68" s="16">
        <f>SUM(B55:B67)</f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">
      <c r="A70" s="78" t="s">
        <v>27</v>
      </c>
      <c r="B70" s="5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">
      <c r="A71" s="9" t="s">
        <v>28</v>
      </c>
      <c r="B71" s="10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">
      <c r="A72" s="11" t="s">
        <v>29</v>
      </c>
      <c r="B72" s="12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">
      <c r="A73" s="11"/>
      <c r="B73" s="12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">
      <c r="A74" s="11"/>
      <c r="B74" s="12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">
      <c r="A75" s="11"/>
      <c r="B75" s="12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">
      <c r="A76" s="11"/>
      <c r="B76" s="12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">
      <c r="A77" s="11"/>
      <c r="B77" s="12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">
      <c r="A78" s="13"/>
      <c r="B78" s="14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">
      <c r="A79" s="15" t="s">
        <v>26</v>
      </c>
      <c r="B79" s="16">
        <f>SUM(B71:B78)</f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">
      <c r="A81" s="78" t="s">
        <v>30</v>
      </c>
      <c r="B81" s="5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">
      <c r="A82" s="9" t="s">
        <v>31</v>
      </c>
      <c r="B82" s="10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">
      <c r="A83" s="11" t="s">
        <v>32</v>
      </c>
      <c r="B83" s="12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">
      <c r="A84" s="11" t="s">
        <v>33</v>
      </c>
      <c r="B84" s="12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">
      <c r="A85" s="11"/>
      <c r="B85" s="12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">
      <c r="A86" s="11"/>
      <c r="B86" s="12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">
      <c r="A87" s="13"/>
      <c r="B87" s="14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">
      <c r="A88" s="15" t="s">
        <v>26</v>
      </c>
      <c r="B88" s="16">
        <f>SUM(B82:B87)</f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A26:B26"/>
    <mergeCell ref="A34:B34"/>
    <mergeCell ref="A11:B11"/>
    <mergeCell ref="A12:B12"/>
    <mergeCell ref="A18:B18"/>
    <mergeCell ref="A19:B19"/>
    <mergeCell ref="A25:B25"/>
    <mergeCell ref="A36:B36"/>
    <mergeCell ref="A38:B38"/>
    <mergeCell ref="A54:B54"/>
    <mergeCell ref="A70:B70"/>
    <mergeCell ref="A81:B81"/>
  </mergeCells>
  <pageMargins left="0.511811024" right="0.511811024" top="0.78740157499999996" bottom="0.78740157499999996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INICIAL</vt:lpstr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  <vt:lpstr>ANUAL</vt:lpstr>
      <vt:lpstr>EXTRAS 1</vt:lpstr>
      <vt:lpstr>EXTRAS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Aquara</dc:creator>
  <cp:lastModifiedBy>Gissele Oliveira</cp:lastModifiedBy>
  <dcterms:created xsi:type="dcterms:W3CDTF">2021-04-19T23:20:32Z</dcterms:created>
  <dcterms:modified xsi:type="dcterms:W3CDTF">2021-06-25T12:48:53Z</dcterms:modified>
</cp:coreProperties>
</file>